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92"/>
  </bookViews>
  <sheets>
    <sheet name="【表5-5】 分部分项工程费计算表" sheetId="1" r:id="rId1"/>
  </sheets>
  <calcPr calcId="144525" iterate="1" iterateCount="100" iterateDelta="0.001"/>
</workbook>
</file>

<file path=xl/sharedStrings.xml><?xml version="1.0" encoding="utf-8"?>
<sst xmlns="http://schemas.openxmlformats.org/spreadsheetml/2006/main" count="39" uniqueCount="26">
  <si>
    <t>场区管理中心2019年隧道清淤项目工程量清单</t>
  </si>
  <si>
    <t>第1页 共1页</t>
  </si>
  <si>
    <t>序号</t>
  </si>
  <si>
    <t>定额编号</t>
  </si>
  <si>
    <t>名称及说明</t>
  </si>
  <si>
    <t>单位</t>
  </si>
  <si>
    <t>工程数量</t>
  </si>
  <si>
    <t>综合单价(元)</t>
  </si>
  <si>
    <t>合价(元)</t>
  </si>
  <si>
    <t>水泥格栅盖板明沟（宽40cm*深40cm）清淤泥</t>
  </si>
  <si>
    <t>m</t>
  </si>
  <si>
    <t>水泥格栅盖板拆装（宽50cm*厚6cm）</t>
  </si>
  <si>
    <t>清理垃圾淤泥外运</t>
  </si>
  <si>
    <t>车</t>
  </si>
  <si>
    <t>编织袋</t>
  </si>
  <si>
    <t>只</t>
  </si>
  <si>
    <t>1号泵房内集水井清淤（长13m*宽5m*深3.5m）</t>
  </si>
  <si>
    <t>淤泥吊装</t>
  </si>
  <si>
    <t>项</t>
  </si>
  <si>
    <t>淤泥外运</t>
  </si>
  <si>
    <t>垃圾编织袋</t>
  </si>
  <si>
    <t>2号泵房内集水井清淤（长15m*宽5m*深3.5m）</t>
  </si>
  <si>
    <t>施工措施费</t>
  </si>
  <si>
    <t>税金9%</t>
  </si>
  <si>
    <t>本页小计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</si>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</sst>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4">
    <font>
      <sz val="10"/>
      <name val="Arial"/>
      <charset val="134"/>
    </font>
    <font>
      <sz val="9"/>
      <color rgb="FF000000"/>
      <name val="宋体"/>
      <charset val="134"/>
    </font>
    <font>
      <b/>
      <sz val="20"/>
      <color rgb="FF000000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/>
    <xf numFmtId="0" fontId="4" fillId="27" borderId="0" applyNumberFormat="0" applyBorder="0" applyAlignment="0" applyProtection="0">
      <alignment vertical="center"/>
    </xf>
    <xf numFmtId="0" fontId="20" fillId="24" borderId="10" applyNumberFormat="0" applyAlignment="0" applyProtection="0">
      <alignment vertical="center"/>
    </xf>
    <xf numFmtId="44" fontId="0" fillId="0" borderId="0"/>
    <xf numFmtId="41" fontId="0" fillId="0" borderId="0"/>
    <xf numFmtId="0" fontId="4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43" fontId="0" fillId="0" borderId="0"/>
    <xf numFmtId="0" fontId="6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/>
    <xf numFmtId="0" fontId="16" fillId="0" borderId="0" applyNumberFormat="0" applyFill="0" applyBorder="0" applyAlignment="0" applyProtection="0">
      <alignment vertical="center"/>
    </xf>
    <xf numFmtId="0" fontId="19" fillId="19" borderId="11" applyNumberFormat="0" applyFon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6" borderId="7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23" fillId="33" borderId="14" applyNumberForma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Border="1" applyAlignment="1">
      <alignment horizontal="left" wrapText="1"/>
    </xf>
    <xf numFmtId="0" fontId="0" fillId="0" borderId="0" xfId="0" applyBorder="1"/>
    <xf numFmtId="0" fontId="1" fillId="2" borderId="0" xfId="0" applyFont="1" applyFill="1" applyBorder="1" applyAlignment="1">
      <alignment horizontal="right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right" vertical="center" shrinkToFit="1"/>
    </xf>
    <xf numFmtId="0" fontId="1" fillId="0" borderId="1" xfId="0" applyFont="1" applyBorder="1" applyAlignment="1">
      <alignment horizontal="center" wrapText="1" indent="2"/>
    </xf>
    <xf numFmtId="0" fontId="1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/>
    </xf>
    <xf numFmtId="2" fontId="1" fillId="2" borderId="2" xfId="0" applyNumberFormat="1" applyFont="1" applyFill="1" applyBorder="1" applyAlignment="1">
      <alignment horizontal="right" vertical="center" shrinkToFit="1"/>
    </xf>
    <xf numFmtId="0" fontId="1" fillId="2" borderId="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0" fillId="0" borderId="4" xfId="0" applyBorder="1"/>
    <xf numFmtId="0" fontId="1" fillId="2" borderId="5" xfId="0" applyFont="1" applyFill="1" applyBorder="1" applyAlignment="1">
      <alignment horizontal="center" vertical="center" wrapText="1"/>
    </xf>
    <xf numFmtId="0" fontId="0" fillId="0" borderId="6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9"/>
  <sheetViews>
    <sheetView tabSelected="1" workbookViewId="0">
      <selection activeCell="C5" sqref="C5"/>
    </sheetView>
  </sheetViews>
  <sheetFormatPr defaultColWidth="9.13888888888889" defaultRowHeight="13.2" outlineLevelCol="6"/>
  <cols>
    <col min="1" max="1" width="5.57407407407407" customWidth="1"/>
    <col min="2" max="2" width="11.287037037037" customWidth="1"/>
    <col min="3" max="3" width="32.1388888888889" customWidth="1"/>
    <col min="4" max="4" width="8.28703703703704" customWidth="1"/>
    <col min="5" max="5" width="12.1388888888889" customWidth="1"/>
    <col min="6" max="6" width="12.5740740740741" customWidth="1"/>
    <col min="7" max="7" width="14.712962962963" customWidth="1"/>
  </cols>
  <sheetData>
    <row r="1" ht="15" customHeight="1" spans="1:7">
      <c r="A1" s="1"/>
      <c r="C1" s="2"/>
      <c r="D1" s="2"/>
      <c r="E1" s="2"/>
      <c r="F1" s="2"/>
      <c r="G1" s="2"/>
    </row>
    <row r="2" ht="45" customHeight="1" spans="1:1">
      <c r="A2" s="3" t="s">
        <v>0</v>
      </c>
    </row>
    <row r="3" ht="31.5" customHeight="1" spans="1:7">
      <c r="A3" s="4"/>
      <c r="B3" s="5"/>
      <c r="C3" s="5"/>
      <c r="D3" s="5"/>
      <c r="E3" s="5"/>
      <c r="F3" s="4"/>
      <c r="G3" s="6" t="s">
        <v>1</v>
      </c>
    </row>
    <row r="4" ht="21.75" customHeight="1" spans="1:7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</row>
    <row r="5" ht="30" customHeight="1" spans="1:7">
      <c r="A5" s="8">
        <v>1</v>
      </c>
      <c r="B5" s="8"/>
      <c r="C5" s="9" t="s">
        <v>9</v>
      </c>
      <c r="D5" s="10" t="s">
        <v>10</v>
      </c>
      <c r="E5" s="11">
        <v>1350</v>
      </c>
      <c r="F5" s="11"/>
      <c r="G5" s="12">
        <f>E5*F5</f>
        <v>0</v>
      </c>
    </row>
    <row r="6" ht="30" customHeight="1" spans="1:7">
      <c r="A6" s="8">
        <v>2</v>
      </c>
      <c r="B6" s="8"/>
      <c r="C6" s="9" t="s">
        <v>11</v>
      </c>
      <c r="D6" s="10" t="s">
        <v>10</v>
      </c>
      <c r="E6" s="11">
        <v>1250</v>
      </c>
      <c r="F6" s="11"/>
      <c r="G6" s="12">
        <f t="shared" ref="G6:G17" si="0">E6*F6</f>
        <v>0</v>
      </c>
    </row>
    <row r="7" ht="30" customHeight="1" spans="1:7">
      <c r="A7" s="8">
        <v>3</v>
      </c>
      <c r="B7" s="8"/>
      <c r="C7" s="9" t="s">
        <v>12</v>
      </c>
      <c r="D7" s="10" t="s">
        <v>13</v>
      </c>
      <c r="E7" s="11">
        <v>6</v>
      </c>
      <c r="F7" s="11"/>
      <c r="G7" s="12">
        <f t="shared" si="0"/>
        <v>0</v>
      </c>
    </row>
    <row r="8" ht="30" customHeight="1" spans="1:7">
      <c r="A8" s="8">
        <v>4</v>
      </c>
      <c r="B8" s="8"/>
      <c r="C8" s="9" t="s">
        <v>14</v>
      </c>
      <c r="D8" s="10" t="s">
        <v>15</v>
      </c>
      <c r="E8" s="11">
        <v>850</v>
      </c>
      <c r="F8" s="11"/>
      <c r="G8" s="12">
        <f t="shared" si="0"/>
        <v>0</v>
      </c>
    </row>
    <row r="9" ht="30" customHeight="1" spans="1:7">
      <c r="A9" s="8">
        <v>5</v>
      </c>
      <c r="B9" s="8"/>
      <c r="C9" s="9" t="s">
        <v>16</v>
      </c>
      <c r="D9" s="10" t="s">
        <v>15</v>
      </c>
      <c r="E9" s="11">
        <v>1</v>
      </c>
      <c r="F9" s="11"/>
      <c r="G9" s="12">
        <f t="shared" si="0"/>
        <v>0</v>
      </c>
    </row>
    <row r="10" ht="30" customHeight="1" spans="1:7">
      <c r="A10" s="8">
        <v>6</v>
      </c>
      <c r="B10" s="8"/>
      <c r="C10" s="9" t="s">
        <v>17</v>
      </c>
      <c r="D10" s="10" t="s">
        <v>18</v>
      </c>
      <c r="E10" s="11">
        <v>1</v>
      </c>
      <c r="F10" s="11"/>
      <c r="G10" s="12">
        <f t="shared" si="0"/>
        <v>0</v>
      </c>
    </row>
    <row r="11" ht="30" customHeight="1" spans="1:7">
      <c r="A11" s="8">
        <v>7</v>
      </c>
      <c r="B11" s="8"/>
      <c r="C11" s="9" t="s">
        <v>19</v>
      </c>
      <c r="D11" s="10" t="s">
        <v>13</v>
      </c>
      <c r="E11" s="11">
        <v>3</v>
      </c>
      <c r="F11" s="11"/>
      <c r="G11" s="12">
        <f t="shared" si="0"/>
        <v>0</v>
      </c>
    </row>
    <row r="12" ht="30" customHeight="1" spans="1:7">
      <c r="A12" s="8">
        <v>8</v>
      </c>
      <c r="B12" s="8"/>
      <c r="C12" s="9" t="s">
        <v>20</v>
      </c>
      <c r="D12" s="10" t="s">
        <v>15</v>
      </c>
      <c r="E12" s="11">
        <v>450</v>
      </c>
      <c r="F12" s="11"/>
      <c r="G12" s="12">
        <f t="shared" si="0"/>
        <v>0</v>
      </c>
    </row>
    <row r="13" ht="30" customHeight="1" spans="1:7">
      <c r="A13" s="8">
        <v>9</v>
      </c>
      <c r="B13" s="8"/>
      <c r="C13" s="9" t="s">
        <v>21</v>
      </c>
      <c r="D13" s="10" t="s">
        <v>15</v>
      </c>
      <c r="E13" s="11">
        <v>1</v>
      </c>
      <c r="F13" s="11"/>
      <c r="G13" s="12">
        <f t="shared" si="0"/>
        <v>0</v>
      </c>
    </row>
    <row r="14" ht="30" customHeight="1" spans="1:7">
      <c r="A14" s="8">
        <v>10</v>
      </c>
      <c r="B14" s="8"/>
      <c r="C14" s="9" t="s">
        <v>17</v>
      </c>
      <c r="D14" s="10" t="s">
        <v>18</v>
      </c>
      <c r="E14" s="11">
        <v>1</v>
      </c>
      <c r="F14" s="11"/>
      <c r="G14" s="12">
        <f t="shared" si="0"/>
        <v>0</v>
      </c>
    </row>
    <row r="15" ht="30" customHeight="1" spans="1:7">
      <c r="A15" s="8">
        <v>11</v>
      </c>
      <c r="B15" s="13"/>
      <c r="C15" s="14" t="s">
        <v>19</v>
      </c>
      <c r="D15" s="10" t="s">
        <v>13</v>
      </c>
      <c r="E15" s="11">
        <v>3</v>
      </c>
      <c r="F15" s="11"/>
      <c r="G15" s="12">
        <f t="shared" si="0"/>
        <v>0</v>
      </c>
    </row>
    <row r="16" ht="30" customHeight="1" spans="1:7">
      <c r="A16" s="8">
        <v>12</v>
      </c>
      <c r="B16" s="13"/>
      <c r="C16" s="14" t="s">
        <v>20</v>
      </c>
      <c r="D16" s="10" t="s">
        <v>15</v>
      </c>
      <c r="E16" s="11">
        <v>500</v>
      </c>
      <c r="F16" s="11"/>
      <c r="G16" s="12">
        <f t="shared" si="0"/>
        <v>0</v>
      </c>
    </row>
    <row r="17" ht="30" customHeight="1" spans="1:7">
      <c r="A17" s="8">
        <v>13</v>
      </c>
      <c r="B17" s="13"/>
      <c r="C17" s="14" t="s">
        <v>22</v>
      </c>
      <c r="D17" s="10" t="s">
        <v>18</v>
      </c>
      <c r="E17" s="11">
        <v>1</v>
      </c>
      <c r="F17" s="11"/>
      <c r="G17" s="12">
        <f t="shared" si="0"/>
        <v>0</v>
      </c>
    </row>
    <row r="18" ht="30" customHeight="1" spans="1:7">
      <c r="A18" s="8">
        <v>14</v>
      </c>
      <c r="B18" s="13"/>
      <c r="C18" s="14" t="s">
        <v>23</v>
      </c>
      <c r="D18" s="10" t="s">
        <v>18</v>
      </c>
      <c r="E18" s="11">
        <v>1</v>
      </c>
      <c r="F18" s="15"/>
      <c r="G18" s="16">
        <f>SUM(G5:G17)*9%</f>
        <v>0</v>
      </c>
    </row>
    <row r="19" ht="21.75" customHeight="1" spans="1:7">
      <c r="A19" s="17"/>
      <c r="B19" s="18"/>
      <c r="C19" s="17"/>
      <c r="D19" s="18"/>
      <c r="E19" s="19"/>
      <c r="F19" s="19"/>
      <c r="G19" s="16"/>
    </row>
    <row r="20" ht="21.75" customHeight="1" spans="1:7">
      <c r="A20" s="17"/>
      <c r="B20" s="18"/>
      <c r="C20" s="17"/>
      <c r="D20" s="18"/>
      <c r="E20" s="19"/>
      <c r="F20" s="19"/>
      <c r="G20" s="16"/>
    </row>
    <row r="21" ht="21.75" customHeight="1" spans="1:7">
      <c r="A21" s="17"/>
      <c r="B21" s="18"/>
      <c r="C21" s="17"/>
      <c r="D21" s="18"/>
      <c r="E21" s="19"/>
      <c r="F21" s="19"/>
      <c r="G21" s="16"/>
    </row>
    <row r="22" ht="21.75" customHeight="1" spans="1:7">
      <c r="A22" s="17"/>
      <c r="B22" s="18"/>
      <c r="C22" s="17"/>
      <c r="D22" s="18"/>
      <c r="E22" s="19"/>
      <c r="F22" s="19"/>
      <c r="G22" s="16"/>
    </row>
    <row r="23" ht="21.75" customHeight="1" spans="1:7">
      <c r="A23" s="17"/>
      <c r="B23" s="18"/>
      <c r="C23" s="17"/>
      <c r="D23" s="18"/>
      <c r="E23" s="19"/>
      <c r="F23" s="19"/>
      <c r="G23" s="16"/>
    </row>
    <row r="24" ht="21.75" customHeight="1" spans="1:7">
      <c r="A24" s="17"/>
      <c r="B24" s="18"/>
      <c r="C24" s="17"/>
      <c r="D24" s="18"/>
      <c r="E24" s="19"/>
      <c r="F24" s="19"/>
      <c r="G24" s="16"/>
    </row>
    <row r="25" ht="21.75" customHeight="1" spans="1:7">
      <c r="A25" s="17"/>
      <c r="B25" s="18"/>
      <c r="C25" s="17"/>
      <c r="D25" s="18"/>
      <c r="E25" s="19"/>
      <c r="F25" s="19"/>
      <c r="G25" s="16"/>
    </row>
    <row r="26" ht="21.75" customHeight="1" spans="1:7">
      <c r="A26" s="17"/>
      <c r="B26" s="18"/>
      <c r="C26" s="17"/>
      <c r="D26" s="18"/>
      <c r="E26" s="19"/>
      <c r="F26" s="19"/>
      <c r="G26" s="16"/>
    </row>
    <row r="27" ht="21.75" customHeight="1" spans="1:7">
      <c r="A27" s="17"/>
      <c r="B27" s="18"/>
      <c r="C27" s="17"/>
      <c r="D27" s="18"/>
      <c r="E27" s="19"/>
      <c r="F27" s="19"/>
      <c r="G27" s="16"/>
    </row>
    <row r="28" ht="21.75" customHeight="1" spans="1:7">
      <c r="A28" s="18" t="s">
        <v>24</v>
      </c>
      <c r="B28" s="20"/>
      <c r="C28" s="20"/>
      <c r="D28" s="20"/>
      <c r="E28" s="20"/>
      <c r="F28" s="20"/>
      <c r="G28" s="16">
        <f>SUM(G5:G18)</f>
        <v>0</v>
      </c>
    </row>
    <row r="29" ht="21.75" customHeight="1" spans="1:7">
      <c r="A29" s="21" t="s">
        <v>25</v>
      </c>
      <c r="B29" s="22"/>
      <c r="C29" s="22"/>
      <c r="D29" s="22"/>
      <c r="E29" s="22"/>
      <c r="F29" s="22"/>
      <c r="G29" s="12">
        <f>G28</f>
        <v>0</v>
      </c>
    </row>
  </sheetData>
  <mergeCells count="5">
    <mergeCell ref="A1:B1"/>
    <mergeCell ref="A2:G2"/>
    <mergeCell ref="A3:E3"/>
    <mergeCell ref="A28:F28"/>
    <mergeCell ref="A29:F29"/>
  </mergeCells>
  <printOptions horizontalCentered="1"/>
  <pageMargins left="0.786805555555556" right="0.393055555555556" top="0.393055555555556" bottom="0.393055555555556" header="0" footer="0"/>
  <pageSetup paperSize="9" scale="95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【表5-5】 分部分项工程费计算表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吕师傅</cp:lastModifiedBy>
  <dcterms:created xsi:type="dcterms:W3CDTF">2018-10-31T06:44:00Z</dcterms:created>
  <dcterms:modified xsi:type="dcterms:W3CDTF">2019-06-28T03:40:09Z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2052-11.1.0.8806</vt:lpwstr>
  </property>
</Properties>
</file>