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activeTab="2"/>
  </bookViews>
  <sheets>
    <sheet name="【表5-1】预算书" sheetId="1" r:id="rId1"/>
    <sheet name="【表5-4】 单位(专业)工程预算费用计算表" sheetId="2" r:id="rId2"/>
    <sheet name="【表】工程预算书(分部分项含人材机) (2)" sheetId="3" r:id="rId3"/>
  </sheets>
  <calcPr calcId="144525" concurrentCalc="0"/>
</workbook>
</file>

<file path=xl/sharedStrings.xml><?xml version="1.0" encoding="utf-8"?>
<sst xmlns="http://schemas.openxmlformats.org/spreadsheetml/2006/main" count="218" uniqueCount="135">
  <si>
    <t>【表5-1】</t>
  </si>
  <si>
    <t>杭州萧山国际机场东西区路灯电缆维修项目</t>
  </si>
  <si>
    <t>工程</t>
  </si>
  <si>
    <t>预算书</t>
  </si>
  <si>
    <t>预(结)算价</t>
  </si>
  <si>
    <t>(小写):</t>
  </si>
  <si>
    <t>(大写):</t>
  </si>
  <si>
    <t>发 包 人:</t>
  </si>
  <si>
    <t>承包人:</t>
  </si>
  <si>
    <t>工程造价
咨 询 人:</t>
  </si>
  <si>
    <t>(单位盖章)</t>
  </si>
  <si>
    <t>(单位资质专用章)</t>
  </si>
  <si>
    <t>法定代表人
或其授权人:</t>
  </si>
  <si>
    <t>(签字或盖章)</t>
  </si>
  <si>
    <t>编  制  人:</t>
  </si>
  <si>
    <t>复  核  人:</t>
  </si>
  <si>
    <t>(造价人员签字盖专用章)</t>
  </si>
  <si>
    <t>(造价工程师签字盖专用章)</t>
  </si>
  <si>
    <t>编制时间:</t>
  </si>
  <si>
    <t>复核时间:</t>
  </si>
  <si>
    <t>【表5-4】</t>
  </si>
  <si>
    <t>单位(专业)工程结算费用计算表</t>
  </si>
  <si>
    <t>单位(专业)工程名称:杭州萧山国际机场东西区路灯电缆维修项目工程</t>
  </si>
  <si>
    <t>第1页 共1页</t>
  </si>
  <si>
    <t>序号</t>
  </si>
  <si>
    <t>费用名称</t>
  </si>
  <si>
    <t>计算公式</t>
  </si>
  <si>
    <t>金额(元)</t>
  </si>
  <si>
    <t>一</t>
  </si>
  <si>
    <t xml:space="preserve"> 预算定额分部分项工程量</t>
  </si>
  <si>
    <t>按计价规则规定计算</t>
  </si>
  <si>
    <t>其中</t>
  </si>
  <si>
    <t xml:space="preserve"> 1.人工费+机械费</t>
  </si>
  <si>
    <t>∑(定额人工费+定额机械费)</t>
  </si>
  <si>
    <t>二</t>
  </si>
  <si>
    <t xml:space="preserve"> 施工组织措施费</t>
  </si>
  <si>
    <t xml:space="preserve"> 2.安全文明施工费</t>
  </si>
  <si>
    <t>1×15.33%</t>
  </si>
  <si>
    <t xml:space="preserve"> 3.工程定位复测费</t>
  </si>
  <si>
    <t>1×0.04%</t>
  </si>
  <si>
    <t xml:space="preserve"> 4.冬雨季施工增加费</t>
  </si>
  <si>
    <t>1×0%</t>
  </si>
  <si>
    <t xml:space="preserve"> 5.夜间施工增加费</t>
  </si>
  <si>
    <t xml:space="preserve"> 6.已完工程及设备保护费</t>
  </si>
  <si>
    <t>1×0.05%</t>
  </si>
  <si>
    <t xml:space="preserve"> 7.二次搬运费</t>
  </si>
  <si>
    <t xml:space="preserve"> 8.行人、行车干扰增加费</t>
  </si>
  <si>
    <t xml:space="preserve"> 9.提前竣工增加费</t>
  </si>
  <si>
    <t xml:space="preserve"> 10.其他施工组织措施费</t>
  </si>
  <si>
    <t>按相关规定计算</t>
  </si>
  <si>
    <t>三</t>
  </si>
  <si>
    <t xml:space="preserve"> 企业管理费</t>
  </si>
  <si>
    <t>1×10%</t>
  </si>
  <si>
    <t>四</t>
  </si>
  <si>
    <t xml:space="preserve"> 利润</t>
  </si>
  <si>
    <t>五</t>
  </si>
  <si>
    <t xml:space="preserve"> 规费</t>
  </si>
  <si>
    <t xml:space="preserve"> 11.排污费、社保费、公积金</t>
  </si>
  <si>
    <t>1×10.4%</t>
  </si>
  <si>
    <t xml:space="preserve"> 12.民工工伤保险费</t>
  </si>
  <si>
    <t>(一+二+三+四+11)×0.122%</t>
  </si>
  <si>
    <t>六</t>
  </si>
  <si>
    <t xml:space="preserve"> 总承包服务费</t>
  </si>
  <si>
    <t xml:space="preserve"> 13.总承包管理和协调费</t>
  </si>
  <si>
    <t>分包项目工程造价×0%</t>
  </si>
  <si>
    <t xml:space="preserve"> 14.总承包管理、协调和服务费</t>
  </si>
  <si>
    <t xml:space="preserve"> 15.甲供材料设备管理服务费</t>
  </si>
  <si>
    <t>甲供材料设备费×0%</t>
  </si>
  <si>
    <t>七</t>
  </si>
  <si>
    <t xml:space="preserve"> 风险费</t>
  </si>
  <si>
    <t>(一+二+三+四+五+六)×0%</t>
  </si>
  <si>
    <t>八</t>
  </si>
  <si>
    <t xml:space="preserve"> 暂列金额</t>
  </si>
  <si>
    <t>(一+二+三+四+五+六+七)×0%+创标化工地增加费</t>
  </si>
  <si>
    <t>九</t>
  </si>
  <si>
    <t xml:space="preserve"> 计税不计费</t>
  </si>
  <si>
    <t>计税不计费</t>
  </si>
  <si>
    <t>十</t>
  </si>
  <si>
    <t xml:space="preserve"> 不计税不计费</t>
  </si>
  <si>
    <t>不计税不计费</t>
  </si>
  <si>
    <t>十一</t>
  </si>
  <si>
    <t xml:space="preserve"> 税金</t>
  </si>
  <si>
    <t>(一+二+三+四+五+六+七+八+九)×9%</t>
  </si>
  <si>
    <t>十二</t>
  </si>
  <si>
    <t xml:space="preserve"> 下浮</t>
  </si>
  <si>
    <t>(一+二+三+四+五+六+七+八+九+十+十一)×0%</t>
  </si>
  <si>
    <t>十三</t>
  </si>
  <si>
    <t xml:space="preserve"> 建设工程造价</t>
  </si>
  <si>
    <t>一+二+三+四+五+六+七+八+九+十+十一-十二</t>
  </si>
  <si>
    <t>工程预算</t>
  </si>
  <si>
    <t>单位(专业)工程名称:杭州萧山国际机场东西区路灯电缆维修项目</t>
  </si>
  <si>
    <t>编号</t>
  </si>
  <si>
    <t>名称</t>
  </si>
  <si>
    <t>单位</t>
  </si>
  <si>
    <t>数量</t>
  </si>
  <si>
    <t>单价</t>
  </si>
  <si>
    <t>单价组成</t>
  </si>
  <si>
    <t>合价</t>
  </si>
  <si>
    <t>人工费</t>
  </si>
  <si>
    <t>材料费</t>
  </si>
  <si>
    <t>机械费</t>
  </si>
  <si>
    <t>一、隧道东浙航路东侧至东大门路灯线敷设工程</t>
  </si>
  <si>
    <t>单项</t>
  </si>
  <si>
    <t>切割凿除混凝土路面 深30cm*宽20cm 员工宿舍停车场路口</t>
  </si>
  <si>
    <t>m</t>
  </si>
  <si>
    <t>切割凿除混凝土路面 深30cm*宽20cm 宿舍消防通道西侧</t>
  </si>
  <si>
    <t>切割凿除混凝土路面 深30cm*宽20cm 宿舍消防通道东侧</t>
  </si>
  <si>
    <t>切割凿除混凝土路面 深30cm*宽20cm 宿舍6号楼东侧墙外路口</t>
  </si>
  <si>
    <t>切割凿除混凝土路面 深30cm*宽20cm 车站路口</t>
  </si>
  <si>
    <t>切割凿除混凝土路面 深30cm*宽20cm 东区停车场口</t>
  </si>
  <si>
    <t>切割凿除混凝土路面 深30cm*宽20cm 场区巡查口</t>
  </si>
  <si>
    <t>切割凿除混凝土路面 深30cm*宽20cm 污水提升站口</t>
  </si>
  <si>
    <t>切割凿除混凝土路面 深30cm*宽20cm 上海路桥口</t>
  </si>
  <si>
    <t>切割凿除混凝土路面 深30cm*宽20cm 顺丰桥头路口西至隧道口</t>
  </si>
  <si>
    <t>挖掘草坪泥土沟 深30cm*宽30cm</t>
  </si>
  <si>
    <t>凿除人行道砖 宽40cm</t>
  </si>
  <si>
    <t>凿除人行道砖下基础 宽40cm*深30cm</t>
  </si>
  <si>
    <t>0.4kV电力电缆YJV22-2*16平方毫米，铜芯电源线</t>
  </si>
  <si>
    <t>敷设0.4kV电力电缆YJV22-2*16平方毫米，铜芯电源线</t>
  </si>
  <si>
    <t>DN50 镀锌钢管敷设 混凝土恢复（含配件）</t>
  </si>
  <si>
    <t>DN50 PVC管（含配件）</t>
  </si>
  <si>
    <t>路灯杆开孔 DN25</t>
  </si>
  <si>
    <t>个</t>
  </si>
  <si>
    <t>路灯线头子碰接</t>
  </si>
  <si>
    <t>混凝土路面修复 C30 深30cm*宽20cm</t>
  </si>
  <si>
    <t>草坪泥土沟回填</t>
  </si>
  <si>
    <t>浇筑人行道砖细石混凝土基础</t>
  </si>
  <si>
    <t>铺贴人行道砖宽40cm</t>
  </si>
  <si>
    <t>本页小计</t>
  </si>
  <si>
    <t>二、6号路（1号路至13号路中间段）路灯线敷设工程</t>
  </si>
  <si>
    <t>切割凿除混凝土路面 深30cm*宽20cm 奥迪4S店</t>
  </si>
  <si>
    <t>切割凿除混凝土路面 深30cm*宽20cm 污水站门口</t>
  </si>
  <si>
    <t>切割凿除混凝土路面 深30cm*宽20cm 6号路与11号路十字路口西边</t>
  </si>
  <si>
    <t>0.4kV电力电缆YJV22-2*10平方毫米，铜芯电源线</t>
  </si>
  <si>
    <t>敷设0.4kV电力电缆YJV22-2*10平方毫米，铜芯电源线</t>
  </si>
</sst>
</file>

<file path=xl/styles.xml><?xml version="1.0" encoding="utf-8"?>
<styleSheet xmlns="http://schemas.openxmlformats.org/spreadsheetml/2006/main">
  <numFmts count="6">
    <numFmt numFmtId="176" formatCode="0.0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</numFmts>
  <fonts count="31">
    <font>
      <sz val="10"/>
      <name val="Arial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8"/>
      <color rgb="FF000000"/>
      <name val="黑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/>
    <xf numFmtId="0" fontId="14" fillId="14" borderId="0" applyNumberFormat="0" applyBorder="0" applyAlignment="0" applyProtection="0">
      <alignment vertical="center"/>
    </xf>
    <xf numFmtId="0" fontId="16" fillId="15" borderId="16" applyNumberFormat="0" applyAlignment="0" applyProtection="0">
      <alignment vertical="center"/>
    </xf>
    <xf numFmtId="44" fontId="0" fillId="0" borderId="0"/>
    <xf numFmtId="41" fontId="0" fillId="0" borderId="0"/>
    <xf numFmtId="0" fontId="14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/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/>
    <xf numFmtId="0" fontId="19" fillId="0" borderId="0" applyNumberFormat="0" applyFill="0" applyBorder="0" applyAlignment="0" applyProtection="0">
      <alignment vertical="center"/>
    </xf>
    <xf numFmtId="0" fontId="20" fillId="17" borderId="17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27" borderId="21" applyNumberFormat="0" applyAlignment="0" applyProtection="0">
      <alignment vertical="center"/>
    </xf>
    <xf numFmtId="0" fontId="28" fillId="27" borderId="16" applyNumberFormat="0" applyAlignment="0" applyProtection="0">
      <alignment vertical="center"/>
    </xf>
    <xf numFmtId="0" fontId="29" fillId="30" borderId="2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70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right" vertical="center" wrapText="1" shrinkToFit="1"/>
    </xf>
    <xf numFmtId="2" fontId="2" fillId="2" borderId="1" xfId="0" applyNumberFormat="1" applyFont="1" applyFill="1" applyBorder="1" applyAlignment="1">
      <alignment horizontal="right" vertical="center" shrinkToFit="1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2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5" xfId="0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177" fontId="4" fillId="3" borderId="6" xfId="0" applyNumberFormat="1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center" vertical="center" wrapText="1"/>
    </xf>
    <xf numFmtId="177" fontId="4" fillId="3" borderId="7" xfId="0" applyNumberFormat="1" applyFont="1" applyFill="1" applyBorder="1" applyAlignment="1">
      <alignment horizontal="right" vertical="center" wrapText="1"/>
    </xf>
    <xf numFmtId="2" fontId="2" fillId="2" borderId="7" xfId="0" applyNumberFormat="1" applyFont="1" applyFill="1" applyBorder="1" applyAlignment="1">
      <alignment horizontal="right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right" vertical="center" shrinkToFit="1"/>
    </xf>
    <xf numFmtId="0" fontId="0" fillId="0" borderId="4" xfId="0" applyBorder="1"/>
    <xf numFmtId="0" fontId="4" fillId="3" borderId="4" xfId="0" applyFont="1" applyFill="1" applyBorder="1" applyAlignment="1">
      <alignment horizontal="center" vertical="center" wrapText="1"/>
    </xf>
    <xf numFmtId="177" fontId="4" fillId="3" borderId="4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9" xfId="0" applyBorder="1"/>
    <xf numFmtId="2" fontId="2" fillId="2" borderId="8" xfId="0" applyNumberFormat="1" applyFont="1" applyFill="1" applyBorder="1" applyAlignment="1">
      <alignment horizontal="right" vertical="center" shrinkToFi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right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0" fillId="0" borderId="12" xfId="0" applyBorder="1"/>
    <xf numFmtId="1" fontId="2" fillId="2" borderId="13" xfId="0" applyNumberFormat="1" applyFont="1" applyFill="1" applyBorder="1" applyAlignment="1">
      <alignment horizontal="right" vertical="center" shrinkToFit="1"/>
    </xf>
    <xf numFmtId="0" fontId="5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left" wrapText="1"/>
    </xf>
    <xf numFmtId="0" fontId="1" fillId="2" borderId="14" xfId="0" applyFont="1" applyFill="1" applyBorder="1" applyAlignment="1">
      <alignment horizontal="center" wrapText="1"/>
    </xf>
    <xf numFmtId="0" fontId="0" fillId="0" borderId="14" xfId="0" applyBorder="1"/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8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left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selection activeCell="E8" sqref="E8"/>
    </sheetView>
  </sheetViews>
  <sheetFormatPr defaultColWidth="9.14285714285714" defaultRowHeight="12.75" outlineLevelCol="7"/>
  <cols>
    <col min="1" max="1" width="14.2857142857143" customWidth="1"/>
    <col min="2" max="2" width="12.1428571428571" customWidth="1"/>
    <col min="3" max="3" width="0.857142857142857" customWidth="1"/>
    <col min="4" max="4" width="14.5714285714286" customWidth="1"/>
    <col min="5" max="5" width="17.8571428571429" customWidth="1"/>
    <col min="6" max="6" width="15.2857142857143" customWidth="1"/>
    <col min="7" max="7" width="8" customWidth="1"/>
    <col min="8" max="8" width="13" customWidth="1"/>
  </cols>
  <sheetData>
    <row r="1" ht="15" customHeight="1" spans="1:8">
      <c r="A1" s="41" t="s">
        <v>0</v>
      </c>
      <c r="B1" s="50"/>
      <c r="C1" s="51"/>
      <c r="D1" s="50"/>
      <c r="E1" s="42"/>
      <c r="F1" s="52"/>
      <c r="G1" s="53"/>
      <c r="H1" s="53"/>
    </row>
    <row r="2" ht="87" customHeight="1" spans="1:8">
      <c r="A2" s="54"/>
      <c r="B2" s="55" t="s">
        <v>1</v>
      </c>
      <c r="C2" s="56"/>
      <c r="D2" s="56"/>
      <c r="E2" s="56"/>
      <c r="F2" s="56"/>
      <c r="G2" s="56"/>
      <c r="H2" s="57" t="s">
        <v>2</v>
      </c>
    </row>
    <row r="3" ht="48.75" customHeight="1" spans="1:1">
      <c r="A3" s="58" t="s">
        <v>3</v>
      </c>
    </row>
    <row r="4" ht="34.5" customHeight="1" spans="1:8">
      <c r="A4" s="51"/>
      <c r="B4" s="51"/>
      <c r="C4" s="51"/>
      <c r="D4" s="51"/>
      <c r="E4" s="51"/>
      <c r="F4" s="51"/>
      <c r="G4" s="51"/>
      <c r="H4" s="51"/>
    </row>
    <row r="5" ht="34.5" customHeight="1" spans="1:8">
      <c r="A5" s="59" t="s">
        <v>4</v>
      </c>
      <c r="B5" s="59" t="s">
        <v>5</v>
      </c>
      <c r="C5" s="60"/>
      <c r="D5" s="4"/>
      <c r="E5" s="4"/>
      <c r="F5" s="4"/>
      <c r="G5" s="4"/>
      <c r="H5" s="4"/>
    </row>
    <row r="6" ht="47.25" customHeight="1" spans="1:8">
      <c r="A6" s="59"/>
      <c r="B6" s="59" t="s">
        <v>6</v>
      </c>
      <c r="C6" s="61"/>
      <c r="D6" s="8"/>
      <c r="E6" s="8"/>
      <c r="F6" s="8"/>
      <c r="G6" s="8"/>
      <c r="H6" s="8"/>
    </row>
    <row r="7" ht="33" customHeight="1" spans="1:8">
      <c r="A7" s="62"/>
      <c r="B7" s="62"/>
      <c r="C7" s="63"/>
      <c r="D7" s="64"/>
      <c r="E7" s="64"/>
      <c r="F7" s="64"/>
      <c r="G7" s="64"/>
      <c r="H7" s="64"/>
    </row>
    <row r="8" ht="93" customHeight="1" spans="1:8">
      <c r="A8" s="59" t="s">
        <v>7</v>
      </c>
      <c r="B8" s="59"/>
      <c r="D8" s="65" t="s">
        <v>8</v>
      </c>
      <c r="E8" s="60"/>
      <c r="F8" s="59" t="s">
        <v>9</v>
      </c>
      <c r="G8" s="60"/>
      <c r="H8" s="4"/>
    </row>
    <row r="9" ht="34.5" customHeight="1" spans="1:8">
      <c r="A9" s="66"/>
      <c r="B9" s="67" t="s">
        <v>10</v>
      </c>
      <c r="C9" s="8"/>
      <c r="D9" s="68"/>
      <c r="E9" s="67" t="s">
        <v>10</v>
      </c>
      <c r="F9" s="69"/>
      <c r="G9" s="67" t="s">
        <v>11</v>
      </c>
      <c r="H9" s="8"/>
    </row>
    <row r="10" ht="63.75" customHeight="1" spans="1:8">
      <c r="A10" s="59" t="s">
        <v>12</v>
      </c>
      <c r="B10" s="60"/>
      <c r="C10" s="4"/>
      <c r="D10" s="4"/>
      <c r="E10" s="59" t="s">
        <v>12</v>
      </c>
      <c r="F10" s="60"/>
      <c r="G10" s="4"/>
      <c r="H10" s="4"/>
    </row>
    <row r="11" ht="34.5" customHeight="1" spans="1:8">
      <c r="A11" s="66"/>
      <c r="B11" s="67" t="s">
        <v>13</v>
      </c>
      <c r="C11" s="8"/>
      <c r="D11" s="8"/>
      <c r="E11" s="66"/>
      <c r="F11" s="67" t="s">
        <v>13</v>
      </c>
      <c r="G11" s="8"/>
      <c r="H11" s="8"/>
    </row>
    <row r="12" ht="57.75" customHeight="1" spans="1:8">
      <c r="A12" s="59" t="s">
        <v>14</v>
      </c>
      <c r="B12" s="60"/>
      <c r="C12" s="4"/>
      <c r="D12" s="4"/>
      <c r="E12" s="59" t="s">
        <v>15</v>
      </c>
      <c r="F12" s="60"/>
      <c r="G12" s="4"/>
      <c r="H12" s="4"/>
    </row>
    <row r="13" ht="34.5" customHeight="1" spans="1:8">
      <c r="A13" s="66"/>
      <c r="B13" s="67" t="s">
        <v>16</v>
      </c>
      <c r="C13" s="8"/>
      <c r="D13" s="8"/>
      <c r="E13" s="69"/>
      <c r="F13" s="67" t="s">
        <v>17</v>
      </c>
      <c r="G13" s="8"/>
      <c r="H13" s="8"/>
    </row>
    <row r="14" ht="57" customHeight="1" spans="1:6">
      <c r="A14" s="59" t="s">
        <v>18</v>
      </c>
      <c r="B14" s="59"/>
      <c r="E14" s="59" t="s">
        <v>19</v>
      </c>
      <c r="F14" s="59"/>
    </row>
    <row r="15" ht="22.5" customHeight="1" spans="1:8">
      <c r="A15" s="51"/>
      <c r="B15" s="51"/>
      <c r="C15" s="51"/>
      <c r="D15" s="51"/>
      <c r="E15" s="51"/>
      <c r="F15" s="42"/>
      <c r="G15" s="42"/>
      <c r="H15" s="42"/>
    </row>
  </sheetData>
  <mergeCells count="18">
    <mergeCell ref="B2:G2"/>
    <mergeCell ref="A3:H3"/>
    <mergeCell ref="C5:H5"/>
    <mergeCell ref="C6:H6"/>
    <mergeCell ref="B8:C8"/>
    <mergeCell ref="G8:H8"/>
    <mergeCell ref="B9:C9"/>
    <mergeCell ref="G9:H9"/>
    <mergeCell ref="B10:D10"/>
    <mergeCell ref="F10:H10"/>
    <mergeCell ref="B11:D11"/>
    <mergeCell ref="F11:H11"/>
    <mergeCell ref="B12:D12"/>
    <mergeCell ref="F12:H12"/>
    <mergeCell ref="B13:D13"/>
    <mergeCell ref="F13:H13"/>
    <mergeCell ref="B14:D14"/>
    <mergeCell ref="F14:H14"/>
  </mergeCells>
  <printOptions horizontalCentered="1"/>
  <pageMargins left="0.786805555555556" right="0.393055555555556" top="0.393055555555556" bottom="0.393055555555556" header="0" footer="0"/>
  <pageSetup paperSize="9" scale="9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workbookViewId="0">
      <selection activeCell="E5" sqref="E5:E32"/>
    </sheetView>
  </sheetViews>
  <sheetFormatPr defaultColWidth="9.14285714285714" defaultRowHeight="12.75" outlineLevelCol="4"/>
  <cols>
    <col min="1" max="2" width="7.28571428571429" customWidth="1"/>
    <col min="3" max="3" width="32.2857142857143" customWidth="1"/>
    <col min="4" max="4" width="34.5714285714286" customWidth="1"/>
    <col min="5" max="5" width="15.2857142857143" customWidth="1"/>
  </cols>
  <sheetData>
    <row r="1" ht="18" customHeight="1" spans="1:5">
      <c r="A1" s="41" t="s">
        <v>20</v>
      </c>
      <c r="D1" s="42"/>
      <c r="E1" s="42"/>
    </row>
    <row r="2" ht="45" customHeight="1" spans="1:1">
      <c r="A2" s="2" t="s">
        <v>21</v>
      </c>
    </row>
    <row r="3" ht="27" customHeight="1" spans="1:5">
      <c r="A3" s="43" t="s">
        <v>22</v>
      </c>
      <c r="B3" s="4"/>
      <c r="C3" s="4"/>
      <c r="D3" s="4"/>
      <c r="E3" s="44" t="s">
        <v>23</v>
      </c>
    </row>
    <row r="4" ht="22.5" customHeight="1" spans="1:5">
      <c r="A4" s="7" t="s">
        <v>24</v>
      </c>
      <c r="B4" s="7" t="s">
        <v>25</v>
      </c>
      <c r="C4" s="8"/>
      <c r="D4" s="7" t="s">
        <v>26</v>
      </c>
      <c r="E4" s="37" t="s">
        <v>27</v>
      </c>
    </row>
    <row r="5" ht="22.5" customHeight="1" spans="1:5">
      <c r="A5" s="7" t="s">
        <v>28</v>
      </c>
      <c r="B5" s="11" t="s">
        <v>29</v>
      </c>
      <c r="C5" s="8"/>
      <c r="D5" s="7" t="s">
        <v>30</v>
      </c>
      <c r="E5" s="39"/>
    </row>
    <row r="6" ht="22.5" customHeight="1" spans="1:5">
      <c r="A6" s="7"/>
      <c r="B6" s="7" t="s">
        <v>31</v>
      </c>
      <c r="C6" s="11" t="s">
        <v>32</v>
      </c>
      <c r="D6" s="7" t="s">
        <v>33</v>
      </c>
      <c r="E6" s="39"/>
    </row>
    <row r="7" ht="22.5" customHeight="1" spans="1:5">
      <c r="A7" s="7" t="s">
        <v>34</v>
      </c>
      <c r="B7" s="11" t="s">
        <v>35</v>
      </c>
      <c r="C7" s="8"/>
      <c r="D7" s="7"/>
      <c r="E7" s="39"/>
    </row>
    <row r="8" ht="22.5" customHeight="1" spans="1:5">
      <c r="A8" s="7"/>
      <c r="B8" s="7" t="s">
        <v>31</v>
      </c>
      <c r="C8" s="11" t="s">
        <v>36</v>
      </c>
      <c r="D8" s="7" t="s">
        <v>37</v>
      </c>
      <c r="E8" s="39"/>
    </row>
    <row r="9" ht="22.5" customHeight="1" spans="1:5">
      <c r="A9" s="9"/>
      <c r="B9" s="9"/>
      <c r="C9" s="11" t="s">
        <v>38</v>
      </c>
      <c r="D9" s="7" t="s">
        <v>39</v>
      </c>
      <c r="E9" s="39"/>
    </row>
    <row r="10" ht="22.5" customHeight="1" spans="1:5">
      <c r="A10" s="9"/>
      <c r="B10" s="9"/>
      <c r="C10" s="11" t="s">
        <v>40</v>
      </c>
      <c r="D10" s="7" t="s">
        <v>41</v>
      </c>
      <c r="E10" s="39"/>
    </row>
    <row r="11" ht="22.5" customHeight="1" spans="1:5">
      <c r="A11" s="9"/>
      <c r="B11" s="9"/>
      <c r="C11" s="11" t="s">
        <v>42</v>
      </c>
      <c r="D11" s="7" t="s">
        <v>41</v>
      </c>
      <c r="E11" s="39"/>
    </row>
    <row r="12" ht="22.5" customHeight="1" spans="1:5">
      <c r="A12" s="9"/>
      <c r="B12" s="9"/>
      <c r="C12" s="11" t="s">
        <v>43</v>
      </c>
      <c r="D12" s="7" t="s">
        <v>44</v>
      </c>
      <c r="E12" s="39"/>
    </row>
    <row r="13" ht="22.5" customHeight="1" spans="1:5">
      <c r="A13" s="9"/>
      <c r="B13" s="9"/>
      <c r="C13" s="11" t="s">
        <v>45</v>
      </c>
      <c r="D13" s="7" t="s">
        <v>41</v>
      </c>
      <c r="E13" s="39"/>
    </row>
    <row r="14" ht="22.5" customHeight="1" spans="1:5">
      <c r="A14" s="9"/>
      <c r="B14" s="9"/>
      <c r="C14" s="11" t="s">
        <v>46</v>
      </c>
      <c r="D14" s="7" t="s">
        <v>41</v>
      </c>
      <c r="E14" s="39"/>
    </row>
    <row r="15" ht="22.5" customHeight="1" spans="1:5">
      <c r="A15" s="9"/>
      <c r="B15" s="9"/>
      <c r="C15" s="11" t="s">
        <v>47</v>
      </c>
      <c r="D15" s="7" t="s">
        <v>41</v>
      </c>
      <c r="E15" s="39"/>
    </row>
    <row r="16" ht="22.5" customHeight="1" spans="1:5">
      <c r="A16" s="9"/>
      <c r="B16" s="9"/>
      <c r="C16" s="11" t="s">
        <v>48</v>
      </c>
      <c r="D16" s="7" t="s">
        <v>49</v>
      </c>
      <c r="E16" s="39"/>
    </row>
    <row r="17" ht="22.5" customHeight="1" spans="1:5">
      <c r="A17" s="7" t="s">
        <v>50</v>
      </c>
      <c r="B17" s="11" t="s">
        <v>51</v>
      </c>
      <c r="C17" s="8"/>
      <c r="D17" s="7" t="s">
        <v>52</v>
      </c>
      <c r="E17" s="39"/>
    </row>
    <row r="18" ht="22.5" customHeight="1" spans="1:5">
      <c r="A18" s="7" t="s">
        <v>53</v>
      </c>
      <c r="B18" s="11" t="s">
        <v>54</v>
      </c>
      <c r="C18" s="8"/>
      <c r="D18" s="7" t="s">
        <v>41</v>
      </c>
      <c r="E18" s="39"/>
    </row>
    <row r="19" ht="22.5" customHeight="1" spans="1:5">
      <c r="A19" s="7" t="s">
        <v>55</v>
      </c>
      <c r="B19" s="11" t="s">
        <v>56</v>
      </c>
      <c r="C19" s="8"/>
      <c r="D19" s="7"/>
      <c r="E19" s="39"/>
    </row>
    <row r="20" ht="22.5" customHeight="1" spans="1:5">
      <c r="A20" s="7"/>
      <c r="B20" s="11" t="s">
        <v>57</v>
      </c>
      <c r="C20" s="8"/>
      <c r="D20" s="7" t="s">
        <v>58</v>
      </c>
      <c r="E20" s="39"/>
    </row>
    <row r="21" ht="22.5" customHeight="1" spans="1:5">
      <c r="A21" s="9"/>
      <c r="B21" s="11" t="s">
        <v>59</v>
      </c>
      <c r="C21" s="8"/>
      <c r="D21" s="7" t="s">
        <v>60</v>
      </c>
      <c r="E21" s="39"/>
    </row>
    <row r="22" ht="22.5" customHeight="1" spans="1:5">
      <c r="A22" s="45" t="s">
        <v>61</v>
      </c>
      <c r="B22" s="11" t="s">
        <v>62</v>
      </c>
      <c r="C22" s="8"/>
      <c r="D22" s="7"/>
      <c r="E22" s="39"/>
    </row>
    <row r="23" ht="22.5" customHeight="1" spans="1:5">
      <c r="A23" s="46"/>
      <c r="B23" s="11" t="s">
        <v>63</v>
      </c>
      <c r="C23" s="8"/>
      <c r="D23" s="7" t="s">
        <v>64</v>
      </c>
      <c r="E23" s="39"/>
    </row>
    <row r="24" ht="22.5" customHeight="1" spans="1:5">
      <c r="A24" s="46"/>
      <c r="B24" s="11" t="s">
        <v>65</v>
      </c>
      <c r="C24" s="8"/>
      <c r="D24" s="7" t="s">
        <v>64</v>
      </c>
      <c r="E24" s="39"/>
    </row>
    <row r="25" ht="22.5" customHeight="1" spans="1:5">
      <c r="A25" s="46"/>
      <c r="B25" s="11" t="s">
        <v>66</v>
      </c>
      <c r="C25" s="8"/>
      <c r="D25" s="7" t="s">
        <v>67</v>
      </c>
      <c r="E25" s="39"/>
    </row>
    <row r="26" ht="22.5" customHeight="1" spans="1:5">
      <c r="A26" s="7" t="s">
        <v>68</v>
      </c>
      <c r="B26" s="11" t="s">
        <v>69</v>
      </c>
      <c r="C26" s="8"/>
      <c r="D26" s="7" t="s">
        <v>70</v>
      </c>
      <c r="E26" s="39"/>
    </row>
    <row r="27" ht="26.25" customHeight="1" spans="1:5">
      <c r="A27" s="7" t="s">
        <v>71</v>
      </c>
      <c r="B27" s="11" t="s">
        <v>72</v>
      </c>
      <c r="C27" s="8"/>
      <c r="D27" s="7" t="s">
        <v>73</v>
      </c>
      <c r="E27" s="39"/>
    </row>
    <row r="28" ht="22.5" customHeight="1" spans="1:5">
      <c r="A28" s="7" t="s">
        <v>74</v>
      </c>
      <c r="B28" s="11" t="s">
        <v>75</v>
      </c>
      <c r="C28" s="8"/>
      <c r="D28" s="7" t="s">
        <v>76</v>
      </c>
      <c r="E28" s="39"/>
    </row>
    <row r="29" ht="22.5" customHeight="1" spans="1:5">
      <c r="A29" s="7" t="s">
        <v>77</v>
      </c>
      <c r="B29" s="11" t="s">
        <v>78</v>
      </c>
      <c r="C29" s="8"/>
      <c r="D29" s="7" t="s">
        <v>79</v>
      </c>
      <c r="E29" s="39"/>
    </row>
    <row r="30" ht="22.5" customHeight="1" spans="1:5">
      <c r="A30" s="7" t="s">
        <v>80</v>
      </c>
      <c r="B30" s="11" t="s">
        <v>81</v>
      </c>
      <c r="C30" s="8"/>
      <c r="D30" s="7" t="s">
        <v>82</v>
      </c>
      <c r="E30" s="39"/>
    </row>
    <row r="31" ht="27.75" customHeight="1" spans="1:5">
      <c r="A31" s="7" t="s">
        <v>83</v>
      </c>
      <c r="B31" s="11" t="s">
        <v>84</v>
      </c>
      <c r="C31" s="8"/>
      <c r="D31" s="7" t="s">
        <v>85</v>
      </c>
      <c r="E31" s="39"/>
    </row>
    <row r="32" ht="27.75" customHeight="1" spans="1:5">
      <c r="A32" s="45" t="s">
        <v>86</v>
      </c>
      <c r="B32" s="47" t="s">
        <v>87</v>
      </c>
      <c r="C32" s="48"/>
      <c r="D32" s="45" t="s">
        <v>88</v>
      </c>
      <c r="E32" s="49"/>
    </row>
    <row r="33" ht="6" customHeight="1"/>
    <row r="34" ht="22.5" customHeight="1" spans="1:5">
      <c r="A34" s="42"/>
      <c r="B34" s="42"/>
      <c r="C34" s="42"/>
      <c r="D34" s="42"/>
      <c r="E34" s="42"/>
    </row>
  </sheetData>
  <mergeCells count="25">
    <mergeCell ref="A1:C1"/>
    <mergeCell ref="A2:E2"/>
    <mergeCell ref="A3:D3"/>
    <mergeCell ref="B4:C4"/>
    <mergeCell ref="B5:C5"/>
    <mergeCell ref="B7:C7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8:A16"/>
    <mergeCell ref="A20:A21"/>
    <mergeCell ref="B8:B16"/>
  </mergeCells>
  <printOptions horizontalCentered="1"/>
  <pageMargins left="0.786805555555556" right="0.393055555555556" top="0.393055555555556" bottom="0.393055555555556" header="0" footer="0"/>
  <pageSetup paperSize="9" scale="9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tabSelected="1" zoomScale="145" zoomScaleNormal="145" topLeftCell="A28" workbookViewId="0">
      <selection activeCell="H40" sqref="H40"/>
    </sheetView>
  </sheetViews>
  <sheetFormatPr defaultColWidth="9.14285714285714" defaultRowHeight="12.75"/>
  <cols>
    <col min="1" max="1" width="4.28571428571429" customWidth="1"/>
    <col min="2" max="2" width="8.57142857142857" customWidth="1"/>
    <col min="3" max="3" width="23.1428571428571" style="1" customWidth="1"/>
    <col min="4" max="4" width="6.57142857142857" customWidth="1"/>
    <col min="5" max="5" width="9.71428571428571" style="1" customWidth="1"/>
    <col min="6" max="9" width="8.42857142857143" customWidth="1"/>
    <col min="10" max="10" width="10.5714285714286" customWidth="1"/>
  </cols>
  <sheetData>
    <row r="1" ht="45" customHeight="1" spans="1:10">
      <c r="A1" s="2" t="s">
        <v>89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 t="s">
        <v>90</v>
      </c>
      <c r="B2" s="4"/>
      <c r="C2" s="5"/>
      <c r="D2" s="4"/>
      <c r="E2" s="5"/>
      <c r="F2" s="4"/>
      <c r="G2" s="4"/>
      <c r="H2" s="6" t="s">
        <v>23</v>
      </c>
      <c r="I2" s="4"/>
      <c r="J2" s="4"/>
    </row>
    <row r="3" ht="22.5" customHeight="1" spans="1:10">
      <c r="A3" s="7" t="s">
        <v>24</v>
      </c>
      <c r="B3" s="7" t="s">
        <v>91</v>
      </c>
      <c r="C3" s="7" t="s">
        <v>92</v>
      </c>
      <c r="D3" s="7" t="s">
        <v>93</v>
      </c>
      <c r="E3" s="7" t="s">
        <v>94</v>
      </c>
      <c r="F3" s="7" t="s">
        <v>95</v>
      </c>
      <c r="G3" s="7" t="s">
        <v>96</v>
      </c>
      <c r="H3" s="8"/>
      <c r="I3" s="8"/>
      <c r="J3" s="37" t="s">
        <v>97</v>
      </c>
    </row>
    <row r="4" ht="22.5" customHeight="1" spans="1:10">
      <c r="A4" s="9"/>
      <c r="B4" s="9"/>
      <c r="C4" s="10"/>
      <c r="D4" s="9"/>
      <c r="E4" s="10"/>
      <c r="F4" s="9"/>
      <c r="G4" s="7" t="s">
        <v>98</v>
      </c>
      <c r="H4" s="7" t="s">
        <v>99</v>
      </c>
      <c r="I4" s="37" t="s">
        <v>100</v>
      </c>
      <c r="J4" s="38"/>
    </row>
    <row r="5" ht="30" customHeight="1" spans="1:10">
      <c r="A5" s="7"/>
      <c r="B5" s="11"/>
      <c r="C5" s="11" t="s">
        <v>101</v>
      </c>
      <c r="D5" s="7"/>
      <c r="E5" s="12"/>
      <c r="F5" s="13"/>
      <c r="G5" s="13"/>
      <c r="H5" s="13"/>
      <c r="I5" s="13"/>
      <c r="J5" s="39" t="e">
        <f>SUM(J6:J28)+#REF!</f>
        <v>#REF!</v>
      </c>
    </row>
    <row r="6" ht="29" customHeight="1" spans="1:10">
      <c r="A6" s="7">
        <v>1</v>
      </c>
      <c r="B6" s="11" t="s">
        <v>102</v>
      </c>
      <c r="C6" s="14" t="s">
        <v>103</v>
      </c>
      <c r="D6" s="15" t="s">
        <v>104</v>
      </c>
      <c r="E6" s="16">
        <v>9</v>
      </c>
      <c r="F6" s="17"/>
      <c r="G6" s="13"/>
      <c r="H6" s="13"/>
      <c r="I6" s="13"/>
      <c r="J6" s="39"/>
    </row>
    <row r="7" ht="29" customHeight="1" spans="1:10">
      <c r="A7" s="7">
        <v>2</v>
      </c>
      <c r="B7" s="11" t="s">
        <v>102</v>
      </c>
      <c r="C7" s="14" t="s">
        <v>105</v>
      </c>
      <c r="D7" s="15" t="s">
        <v>104</v>
      </c>
      <c r="E7" s="16">
        <v>10</v>
      </c>
      <c r="F7" s="17"/>
      <c r="G7" s="13"/>
      <c r="H7" s="13"/>
      <c r="I7" s="13"/>
      <c r="J7" s="39"/>
    </row>
    <row r="8" ht="29" customHeight="1" spans="1:10">
      <c r="A8" s="7">
        <v>3</v>
      </c>
      <c r="B8" s="11" t="s">
        <v>102</v>
      </c>
      <c r="C8" s="14" t="s">
        <v>106</v>
      </c>
      <c r="D8" s="15" t="s">
        <v>104</v>
      </c>
      <c r="E8" s="16">
        <v>9</v>
      </c>
      <c r="F8" s="17"/>
      <c r="G8" s="13"/>
      <c r="H8" s="13"/>
      <c r="I8" s="13"/>
      <c r="J8" s="39"/>
    </row>
    <row r="9" ht="37" customHeight="1" spans="1:10">
      <c r="A9" s="7">
        <v>4</v>
      </c>
      <c r="B9" s="11" t="s">
        <v>102</v>
      </c>
      <c r="C9" s="14" t="s">
        <v>107</v>
      </c>
      <c r="D9" s="15" t="s">
        <v>104</v>
      </c>
      <c r="E9" s="16">
        <v>4</v>
      </c>
      <c r="F9" s="17"/>
      <c r="G9" s="13"/>
      <c r="H9" s="13"/>
      <c r="I9" s="13"/>
      <c r="J9" s="39"/>
    </row>
    <row r="10" ht="29" customHeight="1" spans="1:10">
      <c r="A10" s="7">
        <v>5</v>
      </c>
      <c r="B10" s="11" t="s">
        <v>102</v>
      </c>
      <c r="C10" s="14" t="s">
        <v>108</v>
      </c>
      <c r="D10" s="15" t="s">
        <v>104</v>
      </c>
      <c r="E10" s="16">
        <v>20</v>
      </c>
      <c r="F10" s="17"/>
      <c r="G10" s="13"/>
      <c r="H10" s="13"/>
      <c r="I10" s="13"/>
      <c r="J10" s="39"/>
    </row>
    <row r="11" ht="29" customHeight="1" spans="1:10">
      <c r="A11" s="7">
        <v>6</v>
      </c>
      <c r="B11" s="11" t="s">
        <v>102</v>
      </c>
      <c r="C11" s="14" t="s">
        <v>109</v>
      </c>
      <c r="D11" s="15" t="s">
        <v>104</v>
      </c>
      <c r="E11" s="16">
        <v>18</v>
      </c>
      <c r="F11" s="17"/>
      <c r="G11" s="13"/>
      <c r="H11" s="13"/>
      <c r="I11" s="13"/>
      <c r="J11" s="39"/>
    </row>
    <row r="12" ht="29" customHeight="1" spans="1:10">
      <c r="A12" s="7">
        <v>7</v>
      </c>
      <c r="B12" s="11" t="s">
        <v>102</v>
      </c>
      <c r="C12" s="14" t="s">
        <v>110</v>
      </c>
      <c r="D12" s="15" t="s">
        <v>104</v>
      </c>
      <c r="E12" s="16">
        <v>10</v>
      </c>
      <c r="F12" s="17"/>
      <c r="G12" s="13"/>
      <c r="H12" s="13"/>
      <c r="I12" s="13"/>
      <c r="J12" s="39"/>
    </row>
    <row r="13" ht="29" customHeight="1" spans="1:10">
      <c r="A13" s="7">
        <v>8</v>
      </c>
      <c r="B13" s="11" t="s">
        <v>102</v>
      </c>
      <c r="C13" s="14" t="s">
        <v>111</v>
      </c>
      <c r="D13" s="15" t="s">
        <v>104</v>
      </c>
      <c r="E13" s="16">
        <v>8</v>
      </c>
      <c r="F13" s="17"/>
      <c r="G13" s="13"/>
      <c r="H13" s="13"/>
      <c r="I13" s="13"/>
      <c r="J13" s="39"/>
    </row>
    <row r="14" ht="29" customHeight="1" spans="1:10">
      <c r="A14" s="7">
        <v>9</v>
      </c>
      <c r="B14" s="11" t="s">
        <v>102</v>
      </c>
      <c r="C14" s="14" t="s">
        <v>112</v>
      </c>
      <c r="D14" s="15" t="s">
        <v>104</v>
      </c>
      <c r="E14" s="16">
        <v>6</v>
      </c>
      <c r="F14" s="17"/>
      <c r="G14" s="13"/>
      <c r="H14" s="13"/>
      <c r="I14" s="13"/>
      <c r="J14" s="39"/>
    </row>
    <row r="15" ht="36" customHeight="1" spans="1:10">
      <c r="A15" s="7">
        <v>11</v>
      </c>
      <c r="B15" s="11" t="s">
        <v>102</v>
      </c>
      <c r="C15" s="14" t="s">
        <v>113</v>
      </c>
      <c r="D15" s="15" t="s">
        <v>104</v>
      </c>
      <c r="E15" s="16">
        <v>152</v>
      </c>
      <c r="F15" s="17"/>
      <c r="G15" s="13"/>
      <c r="H15" s="13"/>
      <c r="I15" s="13"/>
      <c r="J15" s="39"/>
    </row>
    <row r="16" ht="29" customHeight="1" spans="1:10">
      <c r="A16" s="7">
        <v>12</v>
      </c>
      <c r="B16" s="11" t="s">
        <v>102</v>
      </c>
      <c r="C16" s="14" t="s">
        <v>114</v>
      </c>
      <c r="D16" s="15" t="s">
        <v>104</v>
      </c>
      <c r="E16" s="16">
        <v>530</v>
      </c>
      <c r="F16" s="17"/>
      <c r="G16" s="13"/>
      <c r="H16" s="13"/>
      <c r="I16" s="13"/>
      <c r="J16" s="39"/>
    </row>
    <row r="17" ht="25" customHeight="1" spans="1:10">
      <c r="A17" s="7">
        <v>13</v>
      </c>
      <c r="B17" s="11" t="s">
        <v>102</v>
      </c>
      <c r="C17" s="14" t="s">
        <v>115</v>
      </c>
      <c r="D17" s="15" t="s">
        <v>104</v>
      </c>
      <c r="E17" s="16">
        <v>484</v>
      </c>
      <c r="F17" s="17"/>
      <c r="G17" s="13"/>
      <c r="H17" s="13"/>
      <c r="I17" s="13"/>
      <c r="J17" s="39"/>
    </row>
    <row r="18" ht="29" customHeight="1" spans="1:10">
      <c r="A18" s="7">
        <v>14</v>
      </c>
      <c r="B18" s="11" t="s">
        <v>102</v>
      </c>
      <c r="C18" s="14" t="s">
        <v>116</v>
      </c>
      <c r="D18" s="15" t="s">
        <v>104</v>
      </c>
      <c r="E18" s="16">
        <v>484</v>
      </c>
      <c r="F18" s="17"/>
      <c r="G18" s="13"/>
      <c r="H18" s="13"/>
      <c r="I18" s="13"/>
      <c r="J18" s="39"/>
    </row>
    <row r="19" ht="29" customHeight="1" spans="1:10">
      <c r="A19" s="7"/>
      <c r="B19" s="11" t="s">
        <v>102</v>
      </c>
      <c r="C19" s="14" t="s">
        <v>117</v>
      </c>
      <c r="D19" s="15" t="s">
        <v>104</v>
      </c>
      <c r="E19" s="16">
        <v>1500</v>
      </c>
      <c r="F19" s="17"/>
      <c r="G19" s="13"/>
      <c r="H19" s="13"/>
      <c r="I19" s="13"/>
      <c r="J19" s="39"/>
    </row>
    <row r="20" ht="29" customHeight="1" spans="1:10">
      <c r="A20" s="7">
        <v>15</v>
      </c>
      <c r="B20" s="11" t="s">
        <v>102</v>
      </c>
      <c r="C20" s="14" t="s">
        <v>118</v>
      </c>
      <c r="D20" s="15" t="s">
        <v>104</v>
      </c>
      <c r="E20" s="16">
        <v>1500</v>
      </c>
      <c r="F20" s="17"/>
      <c r="G20" s="13"/>
      <c r="H20" s="13"/>
      <c r="I20" s="13"/>
      <c r="J20" s="39"/>
    </row>
    <row r="21" ht="29" customHeight="1" spans="1:10">
      <c r="A21" s="7">
        <v>16</v>
      </c>
      <c r="B21" s="11" t="s">
        <v>102</v>
      </c>
      <c r="C21" s="14" t="s">
        <v>119</v>
      </c>
      <c r="D21" s="15" t="s">
        <v>104</v>
      </c>
      <c r="E21" s="16">
        <v>290</v>
      </c>
      <c r="F21" s="17"/>
      <c r="G21" s="13"/>
      <c r="H21" s="13"/>
      <c r="I21" s="13"/>
      <c r="J21" s="39"/>
    </row>
    <row r="22" ht="25" customHeight="1" spans="1:10">
      <c r="A22" s="7">
        <v>17</v>
      </c>
      <c r="B22" s="11" t="s">
        <v>102</v>
      </c>
      <c r="C22" s="14" t="s">
        <v>120</v>
      </c>
      <c r="D22" s="15" t="s">
        <v>104</v>
      </c>
      <c r="E22" s="16">
        <v>1014</v>
      </c>
      <c r="F22" s="17"/>
      <c r="G22" s="13"/>
      <c r="H22" s="13"/>
      <c r="I22" s="13"/>
      <c r="J22" s="39"/>
    </row>
    <row r="23" ht="25" customHeight="1" spans="1:10">
      <c r="A23" s="7">
        <v>18</v>
      </c>
      <c r="B23" s="11" t="s">
        <v>102</v>
      </c>
      <c r="C23" s="14" t="s">
        <v>121</v>
      </c>
      <c r="D23" s="15" t="s">
        <v>122</v>
      </c>
      <c r="E23" s="16">
        <v>59</v>
      </c>
      <c r="F23" s="17"/>
      <c r="G23" s="13"/>
      <c r="H23" s="13"/>
      <c r="I23" s="13"/>
      <c r="J23" s="39"/>
    </row>
    <row r="24" ht="25" customHeight="1" spans="1:10">
      <c r="A24" s="7">
        <v>19</v>
      </c>
      <c r="B24" s="11" t="s">
        <v>102</v>
      </c>
      <c r="C24" s="14" t="s">
        <v>123</v>
      </c>
      <c r="D24" s="18" t="s">
        <v>122</v>
      </c>
      <c r="E24" s="16">
        <v>59</v>
      </c>
      <c r="F24" s="19"/>
      <c r="G24" s="13"/>
      <c r="H24" s="13"/>
      <c r="I24" s="13"/>
      <c r="J24" s="39"/>
    </row>
    <row r="25" ht="29" customHeight="1" spans="1:10">
      <c r="A25" s="7">
        <v>20</v>
      </c>
      <c r="B25" s="11" t="s">
        <v>102</v>
      </c>
      <c r="C25" s="14" t="s">
        <v>124</v>
      </c>
      <c r="D25" s="15" t="s">
        <v>104</v>
      </c>
      <c r="E25" s="16">
        <v>290</v>
      </c>
      <c r="F25" s="17"/>
      <c r="G25" s="13"/>
      <c r="H25" s="13"/>
      <c r="I25" s="13"/>
      <c r="J25" s="39"/>
    </row>
    <row r="26" ht="25" customHeight="1" spans="1:10">
      <c r="A26" s="7">
        <v>21</v>
      </c>
      <c r="B26" s="11" t="s">
        <v>102</v>
      </c>
      <c r="C26" s="20" t="s">
        <v>125</v>
      </c>
      <c r="D26" s="18" t="s">
        <v>104</v>
      </c>
      <c r="E26" s="16">
        <v>530</v>
      </c>
      <c r="F26" s="19"/>
      <c r="G26" s="13"/>
      <c r="H26" s="13"/>
      <c r="I26" s="13"/>
      <c r="J26" s="39"/>
    </row>
    <row r="27" ht="25" customHeight="1" spans="1:10">
      <c r="A27" s="7">
        <v>22</v>
      </c>
      <c r="B27" s="11" t="s">
        <v>102</v>
      </c>
      <c r="C27" s="21" t="s">
        <v>126</v>
      </c>
      <c r="D27" s="22" t="s">
        <v>104</v>
      </c>
      <c r="E27" s="23">
        <v>484</v>
      </c>
      <c r="F27" s="24"/>
      <c r="G27" s="13"/>
      <c r="H27" s="13"/>
      <c r="I27" s="13"/>
      <c r="J27" s="39"/>
    </row>
    <row r="28" ht="25" customHeight="1" spans="1:10">
      <c r="A28" s="7">
        <v>23</v>
      </c>
      <c r="B28" s="11" t="s">
        <v>102</v>
      </c>
      <c r="C28" s="21" t="s">
        <v>127</v>
      </c>
      <c r="D28" s="25" t="s">
        <v>104</v>
      </c>
      <c r="E28" s="23">
        <v>484</v>
      </c>
      <c r="F28" s="26"/>
      <c r="G28" s="27"/>
      <c r="H28" s="27"/>
      <c r="I28" s="27"/>
      <c r="J28" s="32"/>
    </row>
    <row r="29" customFormat="1" ht="22" customHeight="1" spans="1:10">
      <c r="A29" s="7" t="s">
        <v>128</v>
      </c>
      <c r="B29" s="28"/>
      <c r="C29" s="28"/>
      <c r="D29" s="28"/>
      <c r="E29" s="28"/>
      <c r="F29" s="28"/>
      <c r="G29" s="28"/>
      <c r="H29" s="28"/>
      <c r="I29" s="40"/>
      <c r="J29" s="27">
        <f>SUM(J6:J28)</f>
        <v>0</v>
      </c>
    </row>
    <row r="30" customFormat="1" ht="30" customHeight="1" spans="1:10">
      <c r="A30" s="29"/>
      <c r="B30" s="29"/>
      <c r="C30" s="11" t="s">
        <v>129</v>
      </c>
      <c r="D30" s="29"/>
      <c r="E30" s="29"/>
      <c r="F30" s="29"/>
      <c r="G30" s="29"/>
      <c r="H30" s="29"/>
      <c r="I30" s="29"/>
      <c r="J30" s="27"/>
    </row>
    <row r="31" ht="22.5" spans="1:10">
      <c r="A31" s="30"/>
      <c r="B31" s="31" t="s">
        <v>102</v>
      </c>
      <c r="C31" s="14" t="s">
        <v>130</v>
      </c>
      <c r="D31" s="15" t="s">
        <v>104</v>
      </c>
      <c r="E31" s="16">
        <v>8</v>
      </c>
      <c r="F31" s="17"/>
      <c r="G31" s="32"/>
      <c r="H31" s="32"/>
      <c r="I31" s="32"/>
      <c r="J31" s="32"/>
    </row>
    <row r="32" ht="22.5" spans="1:10">
      <c r="A32" s="30"/>
      <c r="B32" s="31" t="s">
        <v>102</v>
      </c>
      <c r="C32" s="14" t="s">
        <v>131</v>
      </c>
      <c r="D32" s="15" t="s">
        <v>104</v>
      </c>
      <c r="E32" s="16">
        <v>8</v>
      </c>
      <c r="F32" s="17"/>
      <c r="G32" s="32"/>
      <c r="H32" s="32"/>
      <c r="I32" s="32"/>
      <c r="J32" s="32"/>
    </row>
    <row r="33" ht="33.75" spans="1:10">
      <c r="A33" s="30"/>
      <c r="B33" s="31" t="s">
        <v>102</v>
      </c>
      <c r="C33" s="14" t="s">
        <v>132</v>
      </c>
      <c r="D33" s="15" t="s">
        <v>104</v>
      </c>
      <c r="E33" s="16">
        <v>30</v>
      </c>
      <c r="F33" s="17"/>
      <c r="G33" s="32"/>
      <c r="H33" s="32"/>
      <c r="I33" s="32"/>
      <c r="J33" s="32"/>
    </row>
    <row r="34" ht="22.5" spans="1:10">
      <c r="A34" s="33"/>
      <c r="B34" s="31" t="s">
        <v>102</v>
      </c>
      <c r="C34" s="14" t="s">
        <v>119</v>
      </c>
      <c r="D34" s="15" t="s">
        <v>104</v>
      </c>
      <c r="E34" s="16">
        <v>46</v>
      </c>
      <c r="F34" s="17"/>
      <c r="G34" s="32"/>
      <c r="H34" s="32"/>
      <c r="I34" s="32"/>
      <c r="J34" s="32"/>
    </row>
    <row r="35" ht="21" customHeight="1" spans="1:10">
      <c r="A35" s="33"/>
      <c r="B35" s="31" t="s">
        <v>102</v>
      </c>
      <c r="C35" s="14" t="s">
        <v>120</v>
      </c>
      <c r="D35" s="15" t="s">
        <v>104</v>
      </c>
      <c r="E35" s="16">
        <v>400</v>
      </c>
      <c r="F35" s="17"/>
      <c r="G35" s="32"/>
      <c r="H35" s="32"/>
      <c r="I35" s="32"/>
      <c r="J35" s="32"/>
    </row>
    <row r="36" ht="18" customHeight="1" spans="1:10">
      <c r="A36" s="33"/>
      <c r="B36" s="31" t="s">
        <v>102</v>
      </c>
      <c r="C36" s="14" t="s">
        <v>121</v>
      </c>
      <c r="D36" s="15" t="s">
        <v>122</v>
      </c>
      <c r="E36" s="16">
        <v>13</v>
      </c>
      <c r="F36" s="17"/>
      <c r="G36" s="32"/>
      <c r="H36" s="32"/>
      <c r="I36" s="32"/>
      <c r="J36" s="32"/>
    </row>
    <row r="37" ht="18" customHeight="1" spans="1:10">
      <c r="A37" s="33"/>
      <c r="B37" s="31" t="s">
        <v>102</v>
      </c>
      <c r="C37" s="14" t="s">
        <v>123</v>
      </c>
      <c r="D37" s="34" t="s">
        <v>122</v>
      </c>
      <c r="E37" s="16">
        <v>13</v>
      </c>
      <c r="F37" s="35"/>
      <c r="G37" s="32"/>
      <c r="H37" s="32"/>
      <c r="I37" s="32"/>
      <c r="J37" s="32"/>
    </row>
    <row r="38" ht="22.5" spans="1:10">
      <c r="A38" s="33"/>
      <c r="B38" s="31" t="s">
        <v>102</v>
      </c>
      <c r="C38" s="14" t="s">
        <v>124</v>
      </c>
      <c r="D38" s="15" t="s">
        <v>104</v>
      </c>
      <c r="E38" s="16">
        <v>30</v>
      </c>
      <c r="F38" s="17"/>
      <c r="G38" s="32"/>
      <c r="H38" s="32"/>
      <c r="I38" s="32"/>
      <c r="J38" s="32"/>
    </row>
    <row r="39" ht="22" customHeight="1" spans="1:10">
      <c r="A39" s="33"/>
      <c r="B39" s="31" t="s">
        <v>102</v>
      </c>
      <c r="C39" s="36" t="s">
        <v>125</v>
      </c>
      <c r="D39" s="34" t="s">
        <v>104</v>
      </c>
      <c r="E39" s="16">
        <v>400</v>
      </c>
      <c r="F39" s="35"/>
      <c r="G39" s="32"/>
      <c r="H39" s="32"/>
      <c r="I39" s="32"/>
      <c r="J39" s="32"/>
    </row>
    <row r="40" ht="22.5" spans="1:10">
      <c r="A40" s="33"/>
      <c r="B40" s="31" t="s">
        <v>102</v>
      </c>
      <c r="C40" s="14" t="s">
        <v>133</v>
      </c>
      <c r="D40" s="15" t="s">
        <v>104</v>
      </c>
      <c r="E40" s="16">
        <v>600</v>
      </c>
      <c r="F40" s="17"/>
      <c r="G40" s="32"/>
      <c r="H40" s="32"/>
      <c r="I40" s="32"/>
      <c r="J40" s="32"/>
    </row>
    <row r="41" ht="23" customHeight="1" spans="1:10">
      <c r="A41" s="33"/>
      <c r="B41" s="31" t="s">
        <v>102</v>
      </c>
      <c r="C41" s="14" t="s">
        <v>134</v>
      </c>
      <c r="D41" s="15" t="s">
        <v>104</v>
      </c>
      <c r="E41" s="16">
        <v>600</v>
      </c>
      <c r="F41" s="17"/>
      <c r="G41" s="32"/>
      <c r="H41" s="32"/>
      <c r="I41" s="32"/>
      <c r="J41" s="32"/>
    </row>
    <row r="42" ht="25" customHeight="1"/>
  </sheetData>
  <mergeCells count="12">
    <mergeCell ref="A1:J1"/>
    <mergeCell ref="A2:G2"/>
    <mergeCell ref="H2:J2"/>
    <mergeCell ref="G3:I3"/>
    <mergeCell ref="A29:I29"/>
    <mergeCell ref="A3:A4"/>
    <mergeCell ref="B3:B4"/>
    <mergeCell ref="C3:C4"/>
    <mergeCell ref="D3:D4"/>
    <mergeCell ref="E3:E4"/>
    <mergeCell ref="F3:F4"/>
    <mergeCell ref="J3:J4"/>
  </mergeCells>
  <printOptions horizontalCentered="1"/>
  <pageMargins left="0.786805555555556" right="0.393055555555556" top="0.393055555555556" bottom="0.393055555555556" header="0" footer="0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【表5-1】预算书</vt:lpstr>
      <vt:lpstr>【表5-4】 单位(专业)工程预算费用计算表</vt:lpstr>
      <vt:lpstr>【表】工程预算书(分部分项含人材机)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徐海潮</cp:lastModifiedBy>
  <dcterms:created xsi:type="dcterms:W3CDTF">2019-08-17T01:24:00Z</dcterms:created>
  <dcterms:modified xsi:type="dcterms:W3CDTF">2021-11-12T06:39:20Z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034D0C1575DC4AAAA203036A2D7E136C</vt:lpwstr>
  </property>
</Properties>
</file>